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My Documents\javna objava informacija\"/>
    </mc:Choice>
  </mc:AlternateContent>
  <xr:revisionPtr revIDLastSave="0" documentId="13_ncr:1_{909919CF-FBD2-411D-A98C-1C5836A98946}" xr6:coauthVersionLast="37" xr6:coauthVersionMax="37" xr10:uidLastSave="{00000000-0000-0000-0000-000000000000}"/>
  <bookViews>
    <workbookView xWindow="0" yWindow="0" windowWidth="20925" windowHeight="12195" xr2:uid="{A63A4F3F-B3BD-4C1B-A905-291867713687}"/>
  </bookViews>
  <sheets>
    <sheet name="List1" sheetId="1" r:id="rId1"/>
  </sheets>
  <definedNames>
    <definedName name="rngInvoice">List1!#REF!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 a="1"/>
  <c r="B12" i="1" s="1"/>
  <c r="C12" i="1" a="1"/>
  <c r="C12" i="1" s="1"/>
  <c r="A13" i="1" a="1"/>
  <c r="A13" i="1" s="1"/>
  <c r="B13" i="1" a="1"/>
  <c r="B13" i="1" s="1"/>
  <c r="C13" i="1" a="1"/>
  <c r="C13" i="1" s="1"/>
  <c r="A14" i="1" a="1"/>
  <c r="A14" i="1" s="1"/>
  <c r="B14" i="1" a="1"/>
  <c r="B14" i="1" s="1"/>
  <c r="C14" i="1" a="1"/>
  <c r="C14" i="1" s="1"/>
  <c r="E13" i="1" l="1"/>
  <c r="E14" i="1"/>
  <c r="E17" i="1" l="1"/>
</calcChain>
</file>

<file path=xl/sharedStrings.xml><?xml version="1.0" encoding="utf-8"?>
<sst xmlns="http://schemas.openxmlformats.org/spreadsheetml/2006/main" count="21" uniqueCount="19">
  <si>
    <t>Naziv ustanove: GRADITELJSKA, PRIRODOSLOVNA I RUDARSKA ŠKOLA</t>
  </si>
  <si>
    <t>Adresa: HALLEROVA ALEJA 3</t>
  </si>
  <si>
    <t>T: Telefonski broj: 042/313-292</t>
  </si>
  <si>
    <t>E-pošta: gprs@ss-gprs-vz.skole.hr</t>
  </si>
  <si>
    <t>Poštanski broj i grad: 42000 Varaždin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</si>
  <si>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</si>
  <si>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</si>
  <si>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</si>
  <si>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</si>
  <si>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</si>
  <si>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</si>
  <si>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</si>
  <si>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>UKUPNO</t>
  </si>
  <si>
    <t>OIB: 12547919272</t>
  </si>
  <si>
    <t>3111 PLAĆE ZA REDOVAN RAD</t>
  </si>
  <si>
    <t>3132 DOPRINOSI ZA OBVEZNO ZDRAVSTVENO OSIGURANJE</t>
  </si>
  <si>
    <t>www.rudarska.hr</t>
  </si>
  <si>
    <t>3121 OSTALI RASHODI ZA ZAPOSLENE</t>
  </si>
  <si>
    <t>SRPANJ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</si>
</sst>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 Light"/>
      <family val="2"/>
      <charset val="238"/>
      <scheme val="major"/>
    </font>
    <font>
      <sz val="12"/>
      <color theme="4" tint="-0.499984740745262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1"/>
      <color theme="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4" tint="0.59996337778862885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2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5" fillId="2" borderId="3" xfId="4" applyFont="1" applyBorder="1" applyAlignment="1">
      <alignment horizontal="left" vertical="center" wrapText="1"/>
    </xf>
    <xf numFmtId="0" fontId="5" fillId="2" borderId="0" xfId="4" applyFont="1" applyAlignment="1">
      <alignment horizontal="left" vertical="center" wrapText="1"/>
    </xf>
    <xf numFmtId="0" fontId="6" fillId="0" borderId="0" xfId="2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4" fillId="0" borderId="0" xfId="3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44" fontId="8" fillId="3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center" vertical="center" wrapText="1"/>
    </xf>
    <xf numFmtId="0" fontId="1" fillId="0" borderId="0" xfId="0" applyFont="1"/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 wrapText="1"/>
    </xf>
    <xf numFmtId="0" fontId="5" fillId="2" borderId="3" xfId="4" applyFont="1" applyBorder="1" applyAlignment="1">
      <alignment horizontal="left" vertical="center" wrapText="1"/>
    </xf>
    <xf numFmtId="0" fontId="5" fillId="2" borderId="4" xfId="4" applyFont="1" applyBorder="1" applyAlignment="1">
      <alignment horizontal="center" vertical="center" wrapText="1"/>
    </xf>
    <xf numFmtId="0" fontId="5" fillId="2" borderId="0" xfId="4" applyFont="1" applyAlignment="1">
      <alignment horizontal="left" vertical="center" wrapText="1"/>
    </xf>
    <xf numFmtId="0" fontId="11" fillId="2" borderId="0" xfId="5" applyFill="1" applyAlignment="1">
      <alignment horizontal="center" vertical="center" wrapText="1"/>
    </xf>
    <xf numFmtId="0" fontId="5" fillId="2" borderId="0" xfId="4" applyFont="1" applyAlignment="1">
      <alignment horizontal="center" vertical="center" wrapText="1"/>
    </xf>
  </cellXfs>
  <cellStyles count="6">
    <cellStyle name="60% - Isticanje1" xfId="4" builtinId="32"/>
    <cellStyle name="Hiperveza" xfId="5" builtinId="8"/>
    <cellStyle name="Naslov" xfId="1" builtinId="15"/>
    <cellStyle name="Naslov 1" xfId="2" builtinId="16"/>
    <cellStyle name="Naslov 3" xfId="3" builtinId="18"/>
    <cellStyle name="Normalno" xfId="0" builtinId="0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52EE0C0-945B-48F6-86AA-F5BB5CA1CB69}" name="FakturaProjekta" displayName="FakturaProjekta" ref="A9:E17" dataDxfId="11" totalsRowDxfId="10">
  <autoFilter ref="A9:E17" xr:uid="{C85972A2-E5ED-4497-989E-84E7A131F56E}"/>
  <tableColumns count="5">
    <tableColumn id="7" xr3:uid="{CECA19CE-BC3A-4AC7-AD04-5665CFB00746}" name="Naziv primatelja" dataDxfId="9" totalsRowDxfId="8">
      <calculatedColumnFormula array="1">IFERROR(INDEX(#REF!,SMALL(IF(#REF!=rngInvoice,ROW(#REF!)-ROW(#REF!)), ROW(3:3)), MATCH($A$7,#REF!, 0)),"")</calculatedColumnFormula>
    </tableColumn>
    <tableColumn id="8" xr3:uid="{9CF7C8A5-7112-4A6A-90EC-5F08062DC400}" name="OIB primatelja" dataDxfId="7" totalsRowDxfId="6" dataCellStyle="Normalno">
      <calculatedColumnFormula array="1">IFERROR(INDEX(#REF!,SMALL(IF(#REF!=rngInvoice,ROW(#REF!)-ROW(#REF!)), ROW(3:3)), MATCH($B$7,#REF!, 0)),"")</calculatedColumnFormula>
    </tableColumn>
    <tableColumn id="10" xr3:uid="{F11B12AB-6B78-4653-BC66-401CF9119D67}" name="Sjedište primatelja" dataDxfId="5" totalsRowDxfId="4" dataCellStyle="Normalno">
      <calculatedColumnFormula array="1">IFERROR(INDEX(#REF!,SMALL(IF(#REF!=rngInvoice,ROW(#REF!)-ROW(#REF!)), ROW(3:3)), MATCH($C$7,#REF!, 0)),"")</calculatedColumnFormula>
    </tableColumn>
    <tableColumn id="3" xr3:uid="{95F3498F-D277-43AB-83E0-05FA84330FD8}" name="Vrsta rashoda i izdatka" dataDxfId="3" totalsRowDxfId="2"/>
    <tableColumn id="11" xr3:uid="{62D9256F-F111-4E9E-AFB7-78BA11179F0B}" name="Iznos" totalsRowFunction="count" dataDxfId="1" totalsRowDxfId="0" dataCellStyle="Normalno">
      <calculatedColumnFormula>IFERROR((A10*B10)-C10,"")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darska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05AA8-6FD0-4270-9916-3BD6A48573D2}">
  <dimension ref="A3:E44"/>
  <sheetViews>
    <sheetView tabSelected="1" workbookViewId="0">
      <selection activeCell="E17" sqref="E17"/>
    </sheetView>
  </sheetViews>
  <sheetFormatPr defaultRowHeight="15" x14ac:dyDescent="0.25"/>
  <cols>
    <col min="1" max="1" width="38" customWidth="1"/>
    <col min="2" max="2" width="15" customWidth="1"/>
    <col min="3" max="3" width="25" customWidth="1"/>
    <col min="4" max="4" width="26.140625" customWidth="1"/>
    <col min="5" max="5" width="24.140625" customWidth="1"/>
  </cols>
  <sheetData>
    <row r="3" spans="1:5" ht="30.75" customHeight="1" x14ac:dyDescent="0.25">
      <c r="A3" s="20" t="s">
        <v>0</v>
      </c>
      <c r="B3" s="20"/>
      <c r="C3" s="20"/>
      <c r="D3" s="20"/>
      <c r="E3" s="20"/>
    </row>
    <row r="4" spans="1:5" s="17" customFormat="1" ht="15.75" thickBot="1" x14ac:dyDescent="0.3">
      <c r="A4" s="16" t="s">
        <v>13</v>
      </c>
      <c r="B4" s="16"/>
      <c r="C4" s="16"/>
      <c r="D4" s="16"/>
      <c r="E4" s="16"/>
    </row>
    <row r="5" spans="1:5" ht="30.75" thickTop="1" x14ac:dyDescent="0.25">
      <c r="A5" s="21" t="s">
        <v>1</v>
      </c>
      <c r="B5" s="21"/>
      <c r="C5" s="1" t="s">
        <v>2</v>
      </c>
      <c r="D5" s="22" t="s">
        <v>3</v>
      </c>
      <c r="E5" s="22"/>
    </row>
    <row r="6" spans="1:5" x14ac:dyDescent="0.25">
      <c r="A6" s="23" t="s">
        <v>4</v>
      </c>
      <c r="B6" s="23"/>
      <c r="C6" s="2"/>
      <c r="D6" s="24" t="s">
        <v>16</v>
      </c>
      <c r="E6" s="25"/>
    </row>
    <row r="7" spans="1:5" ht="15.75" x14ac:dyDescent="0.25">
      <c r="A7" s="3" t="s">
        <v>18</v>
      </c>
      <c r="B7" s="4"/>
      <c r="C7" s="4"/>
      <c r="D7" s="4"/>
      <c r="E7" s="4"/>
    </row>
    <row r="8" spans="1:5" ht="15.75" x14ac:dyDescent="0.25">
      <c r="A8" s="19" t="s">
        <v>5</v>
      </c>
      <c r="B8" s="19"/>
      <c r="C8" s="19"/>
      <c r="D8" s="19"/>
      <c r="E8" s="19"/>
    </row>
    <row r="9" spans="1:5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</row>
    <row r="10" spans="1:5" ht="30" x14ac:dyDescent="0.25">
      <c r="A10" s="18" t="s">
        <v>11</v>
      </c>
      <c r="B10" s="11"/>
      <c r="C10" s="8"/>
      <c r="D10" s="9" t="s">
        <v>14</v>
      </c>
      <c r="E10" s="10">
        <v>184229.6</v>
      </c>
    </row>
    <row r="11" spans="1:5" ht="45" x14ac:dyDescent="0.25">
      <c r="A11" s="18" t="s">
        <v>11</v>
      </c>
      <c r="B11" s="11"/>
      <c r="C11" s="8"/>
      <c r="D11" s="9" t="s">
        <v>15</v>
      </c>
      <c r="E11" s="10">
        <v>30352.82</v>
      </c>
    </row>
    <row r="12" spans="1:5" ht="30" x14ac:dyDescent="0.25">
      <c r="A12" s="6" t="s">
        <v>11</v>
      </c>
      <c r="B12" s="11" t="str">
        <f t="array" ref="B12">IFERROR(INDEX(#REF!,SMALL(IF(#REF!=rngInvoice,ROW(#REF!)-ROW(#REF!)), ROW(#REF!)), MATCH($B$7,#REF!, 0)),"")</f>
        <v/>
      </c>
      <c r="C12" s="8" t="str">
        <f t="array" ref="C12">IFERROR(INDEX(#REF!,SMALL(IF(#REF!=rngInvoice,ROW(#REF!)-ROW(#REF!)), ROW(#REF!)), MATCH($C$7,#REF!, 0)),"")</f>
        <v/>
      </c>
      <c r="D12" s="9" t="s">
        <v>17</v>
      </c>
      <c r="E12" s="10">
        <v>882.88</v>
      </c>
    </row>
    <row r="13" spans="1:5" x14ac:dyDescent="0.25">
      <c r="A13" s="6" t="str">
        <f t="array" ref="A13">IFERROR(INDEX(#REF!,SMALL(IF(#REF!=rngInvoice,ROW(#REF!)-ROW(#REF!)), ROW(#REF!)), MATCH($A$7,#REF!, 0)),"")</f>
        <v/>
      </c>
      <c r="B13" s="11" t="str">
        <f t="array" ref="B13">IFERROR(INDEX(#REF!,SMALL(IF(#REF!=rngInvoice,ROW(#REF!)-ROW(#REF!)), ROW(#REF!)), MATCH($B$7,#REF!, 0)),"")</f>
        <v/>
      </c>
      <c r="C13" s="8" t="str">
        <f t="array" ref="C13">IFERROR(INDEX(#REF!,SMALL(IF(#REF!=rngInvoice,ROW(#REF!)-ROW(#REF!)), ROW(#REF!)), MATCH($C$7,#REF!, 0)),"")</f>
        <v/>
      </c>
      <c r="D13" s="9"/>
      <c r="E13" s="10" t="str">
        <f>IFERROR((A13*B13)-C13,"")</f>
        <v/>
      </c>
    </row>
    <row r="14" spans="1:5" x14ac:dyDescent="0.25">
      <c r="A14" s="6" t="str">
        <f t="array" ref="A14">IFERROR(INDEX(#REF!,SMALL(IF(#REF!=rngInvoice,ROW(#REF!)-ROW(#REF!)), ROW(#REF!)), MATCH($A$7,#REF!, 0)),"")</f>
        <v/>
      </c>
      <c r="B14" s="11" t="str">
        <f t="array" ref="B14">IFERROR(INDEX(#REF!,SMALL(IF(#REF!=rngInvoice,ROW(#REF!)-ROW(#REF!)), ROW(#REF!)), MATCH($B$7,#REF!, 0)),"")</f>
        <v/>
      </c>
      <c r="C14" s="8" t="str">
        <f t="array" ref="C14">IFERROR(INDEX(#REF!,SMALL(IF(#REF!=rngInvoice,ROW(#REF!)-ROW(#REF!)), ROW(#REF!)), MATCH($C$7,#REF!, 0)),"")</f>
        <v/>
      </c>
      <c r="D14" s="9"/>
      <c r="E14" s="10" t="str">
        <f>IFERROR((A14*B14)-C14,"")</f>
        <v/>
      </c>
    </row>
    <row r="15" spans="1:5" x14ac:dyDescent="0.25">
      <c r="A15" s="6"/>
      <c r="B15" s="11"/>
      <c r="C15" s="8"/>
      <c r="D15" s="9"/>
      <c r="E15" s="10"/>
    </row>
    <row r="16" spans="1:5" x14ac:dyDescent="0.25">
      <c r="A16" s="6"/>
      <c r="B16" s="7"/>
      <c r="C16" s="8"/>
      <c r="D16" s="9"/>
      <c r="E16" s="10"/>
    </row>
    <row r="17" spans="1:5" x14ac:dyDescent="0.25">
      <c r="A17" s="12" t="s">
        <v>12</v>
      </c>
      <c r="B17" s="13"/>
      <c r="C17" s="14"/>
      <c r="D17" s="14"/>
      <c r="E17" s="15">
        <f>SUM(E10:E16)</f>
        <v>215465.30000000002</v>
      </c>
    </row>
    <row r="22" spans="1:5" ht="48" customHeight="1" x14ac:dyDescent="0.25"/>
    <row r="23" spans="1:5" ht="42.75" customHeight="1" x14ac:dyDescent="0.25"/>
    <row r="40" ht="30" customHeight="1" x14ac:dyDescent="0.25"/>
    <row r="44" ht="25.5" customHeight="1" x14ac:dyDescent="0.25"/>
  </sheetData>
  <mergeCells count="6">
    <mergeCell ref="A8:E8"/>
    <mergeCell ref="A3:E3"/>
    <mergeCell ref="A5:B5"/>
    <mergeCell ref="D5:E5"/>
    <mergeCell ref="A6:B6"/>
    <mergeCell ref="D6:E6"/>
  </mergeCells>
  <conditionalFormatting sqref="A16:D17 A10:A15 C10:D15">
    <cfRule type="expression" dxfId="14" priority="10">
      <formula>MOD(ROW(),2)=0</formula>
    </cfRule>
  </conditionalFormatting>
  <conditionalFormatting sqref="E10:E17">
    <cfRule type="expression" dxfId="13" priority="11">
      <formula>MOD(ROW(),2)=0</formula>
    </cfRule>
    <cfRule type="expression" dxfId="12" priority="11">
      <formula>MOD(ROW(),2)=1</formula>
    </cfRule>
  </conditionalFormatting>
  <hyperlinks>
    <hyperlink ref="D6" r:id="rId1" xr:uid="{777D66C3-A42D-492D-9AD3-E040CFBFACBA}"/>
  </hyperlinks>
  <pageMargins left="0.70866141732283472" right="0.70866141732283472" top="0.74803149606299213" bottom="0.74803149606299213" header="0.31496062992125984" footer="0.31496062992125984"/>
  <pageSetup paperSize="9" scale="95" orientation="landscape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2026-08-17T07:51:31Z</cp:lastPrinted>
  <dcterms:created xsi:type="dcterms:W3CDTF">2024-02-20T12:02:04Z</dcterms:created>
  <dcterms:modified xsi:type="dcterms:W3CDTF">2026-08-17T07:52:40Z</dcterms:modified>
</cp:coreProperties>
</file>