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My Documents\javna objava informacija\"/>
    </mc:Choice>
  </mc:AlternateContent>
  <xr:revisionPtr revIDLastSave="0" documentId="13_ncr:1_{D4D20DEF-540B-4E08-A36E-BA77E2A48FBF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A13" i="1" a="1"/>
  <c r="A13" i="1" s="1"/>
  <c r="B13" i="1" a="1"/>
  <c r="B13" i="1" s="1"/>
  <c r="C13" i="1" a="1"/>
  <c r="C13" i="1" s="1"/>
  <c r="A14" i="1" a="1"/>
  <c r="A14" i="1" s="1"/>
  <c r="B14" i="1" a="1"/>
  <c r="B14" i="1" s="1"/>
  <c r="C14" i="1" a="1"/>
  <c r="C14" i="1" s="1"/>
  <c r="E13" i="1" l="1"/>
  <c r="E14" i="1"/>
  <c r="E17" i="1" l="1"/>
</calcChain>
</file>

<file path=xl/sharedStrings.xml><?xml version="1.0" encoding="utf-8"?>
<sst xmlns="http://schemas.openxmlformats.org/spreadsheetml/2006/main" count="21" uniqueCount="19">
  <si>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</si>
  <si>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</si>
  <si>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</si>
  <si>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</si>
  <si>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</si>
  <si>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</si>
  <si>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</si>
  <si>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</si>
  <si>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</si>
  <si>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</si>
  <si>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</si>
  <si>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</si>
  <si>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UKUPNO</t>
  </si>
  <si>
    <t>OIB: 12547919272</t>
  </si>
  <si>
    <t>3111 PLAĆE ZA REDOVAN RAD</t>
  </si>
  <si>
    <t>3132 DOPRINOSI ZA OBVEZNO ZDRAVSTVENO OSIGURANJE</t>
  </si>
  <si>
    <t>www.rudarska.hr</t>
  </si>
  <si>
    <t>3121 OSTALI RASHODI ZA ZAPOSLENE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</si>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</sst>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17" dataDxfId="11" totalsRowDxfId="10">
  <autoFilter ref="A9:E17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44"/>
  <sheetViews>
    <sheetView tabSelected="1" workbookViewId="0">
      <selection activeCell="E11" sqref="E11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0" t="s">
        <v>0</v>
      </c>
      <c r="B3" s="20"/>
      <c r="C3" s="20"/>
      <c r="D3" s="20"/>
      <c r="E3" s="20"/>
    </row>
    <row r="4" spans="1:5" s="17" customFormat="1" ht="15.75" thickBot="1" x14ac:dyDescent="0.3">
      <c r="A4" s="16" t="s">
        <v>13</v>
      </c>
      <c r="B4" s="16"/>
      <c r="C4" s="16"/>
      <c r="D4" s="16"/>
      <c r="E4" s="16"/>
    </row>
    <row r="5" spans="1:5" ht="30.75" thickTop="1" x14ac:dyDescent="0.25">
      <c r="A5" s="21" t="s">
        <v>1</v>
      </c>
      <c r="B5" s="21"/>
      <c r="C5" s="1" t="s">
        <v>2</v>
      </c>
      <c r="D5" s="22" t="s">
        <v>3</v>
      </c>
      <c r="E5" s="22"/>
    </row>
    <row r="6" spans="1:5" x14ac:dyDescent="0.25">
      <c r="A6" s="23" t="s">
        <v>4</v>
      </c>
      <c r="B6" s="23"/>
      <c r="C6" s="2"/>
      <c r="D6" s="24" t="s">
        <v>16</v>
      </c>
      <c r="E6" s="25"/>
    </row>
    <row r="7" spans="1:5" ht="15.75" x14ac:dyDescent="0.25">
      <c r="A7" s="3" t="s">
        <v>18</v>
      </c>
      <c r="B7" s="4"/>
      <c r="C7" s="4"/>
      <c r="D7" s="4"/>
      <c r="E7" s="4"/>
    </row>
    <row r="8" spans="1:5" ht="15.75" x14ac:dyDescent="0.25">
      <c r="A8" s="19" t="s">
        <v>5</v>
      </c>
      <c r="B8" s="19"/>
      <c r="C8" s="19"/>
      <c r="D8" s="19"/>
      <c r="E8" s="19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18" t="s">
        <v>11</v>
      </c>
      <c r="B10" s="11"/>
      <c r="C10" s="8"/>
      <c r="D10" s="9" t="s">
        <v>14</v>
      </c>
      <c r="E10" s="10">
        <v>191534.41</v>
      </c>
    </row>
    <row r="11" spans="1:5" ht="45" x14ac:dyDescent="0.25">
      <c r="A11" s="18" t="s">
        <v>11</v>
      </c>
      <c r="B11" s="11"/>
      <c r="C11" s="8"/>
      <c r="D11" s="9" t="s">
        <v>15</v>
      </c>
      <c r="E11" s="10">
        <v>31603.17</v>
      </c>
    </row>
    <row r="12" spans="1:5" ht="30" x14ac:dyDescent="0.25">
      <c r="A12" s="6" t="s">
        <v>11</v>
      </c>
      <c r="B12" s="11" t="str">
        <f t="array" ref="B12">IFERROR(INDEX(#REF!,SMALL(IF(#REF!=rngInvoice,ROW(#REF!)-ROW(#REF!)), ROW(#REF!)), MATCH($B$7,#REF!, 0)),"")</f>
        <v/>
      </c>
      <c r="C12" s="8" t="str">
        <f t="array" ref="C12">IFERROR(INDEX(#REF!,SMALL(IF(#REF!=rngInvoice,ROW(#REF!)-ROW(#REF!)), ROW(#REF!)), MATCH($C$7,#REF!, 0)),"")</f>
        <v/>
      </c>
      <c r="D12" s="9" t="s">
        <v>17</v>
      </c>
      <c r="E12" s="10">
        <v>2784.09</v>
      </c>
    </row>
    <row r="13" spans="1:5" x14ac:dyDescent="0.25">
      <c r="A13" s="6" t="str">
        <f t="array" ref="A13">IFERROR(INDEX(#REF!,SMALL(IF(#REF!=rngInvoice,ROW(#REF!)-ROW(#REF!)), ROW(#REF!)), MATCH($A$7,#REF!, 0)),"")</f>
        <v/>
      </c>
      <c r="B13" s="11" t="str">
        <f t="array" ref="B13">IFERROR(INDEX(#REF!,SMALL(IF(#REF!=rngInvoice,ROW(#REF!)-ROW(#REF!)), ROW(#REF!)), MATCH($B$7,#REF!, 0)),"")</f>
        <v/>
      </c>
      <c r="C13" s="8" t="str">
        <f t="array" ref="C13">IFERROR(INDEX(#REF!,SMALL(IF(#REF!=rngInvoice,ROW(#REF!)-ROW(#REF!)), ROW(#REF!)), MATCH($C$7,#REF!, 0)),"")</f>
        <v/>
      </c>
      <c r="D13" s="9"/>
      <c r="E13" s="10" t="str">
        <f>IFERROR((A13*B13)-C13,"")</f>
        <v/>
      </c>
    </row>
    <row r="14" spans="1:5" x14ac:dyDescent="0.25">
      <c r="A14" s="6" t="str">
        <f t="array" ref="A14">IFERROR(INDEX(#REF!,SMALL(IF(#REF!=rngInvoice,ROW(#REF!)-ROW(#REF!)), ROW(#REF!)), MATCH($A$7,#REF!, 0)),"")</f>
        <v/>
      </c>
      <c r="B14" s="11" t="str">
        <f t="array" ref="B14">IFERROR(INDEX(#REF!,SMALL(IF(#REF!=rngInvoice,ROW(#REF!)-ROW(#REF!)), ROW(#REF!)), MATCH($B$7,#REF!, 0)),"")</f>
        <v/>
      </c>
      <c r="C14" s="8" t="str">
        <f t="array" ref="C14">IFERROR(INDEX(#REF!,SMALL(IF(#REF!=rngInvoice,ROW(#REF!)-ROW(#REF!)), ROW(#REF!)), MATCH($C$7,#REF!, 0)),"")</f>
        <v/>
      </c>
      <c r="D14" s="9"/>
      <c r="E14" s="10" t="str">
        <f>IFERROR((A14*B14)-C14,"")</f>
        <v/>
      </c>
    </row>
    <row r="15" spans="1:5" x14ac:dyDescent="0.25">
      <c r="A15" s="6"/>
      <c r="B15" s="11"/>
      <c r="C15" s="8"/>
      <c r="D15" s="9"/>
      <c r="E15" s="10"/>
    </row>
    <row r="16" spans="1:5" x14ac:dyDescent="0.25">
      <c r="A16" s="6"/>
      <c r="B16" s="7"/>
      <c r="C16" s="8"/>
      <c r="D16" s="9"/>
      <c r="E16" s="10"/>
    </row>
    <row r="17" spans="1:5" x14ac:dyDescent="0.25">
      <c r="A17" s="12" t="s">
        <v>12</v>
      </c>
      <c r="B17" s="13"/>
      <c r="C17" s="14"/>
      <c r="D17" s="14"/>
      <c r="E17" s="15">
        <f>SUM(E10:E16)</f>
        <v>225921.67</v>
      </c>
    </row>
    <row r="22" spans="1:5" ht="48" customHeight="1" x14ac:dyDescent="0.25"/>
    <row r="23" spans="1:5" ht="42.75" customHeight="1" x14ac:dyDescent="0.25"/>
    <row r="40" ht="30" customHeight="1" x14ac:dyDescent="0.25"/>
    <row r="44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16:D17 A10:A15 C10:D15">
    <cfRule type="expression" dxfId="14" priority="10">
      <formula>MOD(ROW(),2)=0</formula>
    </cfRule>
  </conditionalFormatting>
  <conditionalFormatting sqref="E10:E17">
    <cfRule type="expression" dxfId="13" priority="11">
      <formula>MOD(ROW(),2)=0</formula>
    </cfRule>
    <cfRule type="expression" dxfId="12" priority="11">
      <formula>MOD(ROW(),2)=1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2026-04-16T10:36:06Z</dcterms:modified>
</cp:coreProperties>
</file>